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rgio.verdasco\AppData\Local\Microsoft\Windows\INetCache\Content.Outlook\5VDDMDTT\"/>
    </mc:Choice>
  </mc:AlternateContent>
  <xr:revisionPtr revIDLastSave="0" documentId="13_ncr:1_{5E9BA93B-4E33-402F-92BB-50A68D750609}" xr6:coauthVersionLast="47" xr6:coauthVersionMax="47" xr10:uidLastSave="{00000000-0000-0000-0000-000000000000}"/>
  <bookViews>
    <workbookView xWindow="-108" yWindow="-108" windowWidth="22320" windowHeight="13176" xr2:uid="{250F585F-741A-462B-8CCF-C8F8DECCA778}"/>
  </bookViews>
  <sheets>
    <sheet name="Vigentes a 31-12-2021" sheetId="1" r:id="rId1"/>
    <sheet name="01-01-2021 al 31-12-2021" sheetId="2" r:id="rId2"/>
  </sheets>
  <externalReferences>
    <externalReference r:id="rId3"/>
  </externalReferences>
  <definedNames>
    <definedName name="_xlnm._FilterDatabase" localSheetId="1" hidden="1">'01-01-2021 al 31-12-2021'!$A$2:$F$15</definedName>
    <definedName name="Sociedades">[1]Sociedades!$A$1:$A$9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2" l="1"/>
  <c r="F5" i="1"/>
  <c r="F3" i="2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Melero Valor, Rosa Maria</author>
  </authors>
  <commentList>
    <comment ref="A5" authorId="0" shapeId="0" xr:uid="{1E6756CC-263F-4CD7-A674-E4DA38593320}">
      <text>
        <r>
          <rPr>
            <b/>
            <sz val="9"/>
            <color indexed="81"/>
            <rFont val="Tahoma"/>
            <family val="2"/>
          </rPr>
          <t>Melero Valor, Rosa Maria:</t>
        </r>
        <r>
          <rPr>
            <sz val="9"/>
            <color indexed="81"/>
            <rFont val="Tahoma"/>
            <family val="2"/>
          </rPr>
          <t xml:space="preserve">
UTE ILUNION LIMPIEZA Y MEDIOAMBIENTE-ILUNION CEE LIMPIEZA Y MEDIOAMBIENTE
</t>
        </r>
      </text>
    </comment>
    <comment ref="A12" authorId="0" shapeId="0" xr:uid="{52CEA255-6EFD-4FDA-983C-E685BE25C8BE}">
      <text>
        <r>
          <rPr>
            <b/>
            <sz val="9"/>
            <color indexed="81"/>
            <rFont val="Tahoma"/>
            <family val="2"/>
          </rPr>
          <t>Melero Valor, Rosa Maria:</t>
        </r>
        <r>
          <rPr>
            <sz val="9"/>
            <color indexed="81"/>
            <rFont val="Tahoma"/>
            <family val="2"/>
          </rPr>
          <t xml:space="preserve">
UTE ILUNION LIMPIEZA Y MEDIOAMBIENTE-ILUNION CEE LIMPIEZA Y MEDIOAMBIENTE
</t>
        </r>
      </text>
    </comment>
  </commentList>
</comments>
</file>

<file path=xl/sharedStrings.xml><?xml version="1.0" encoding="utf-8"?>
<sst xmlns="http://schemas.openxmlformats.org/spreadsheetml/2006/main" count="170" uniqueCount="83">
  <si>
    <t>DELEGACION</t>
  </si>
  <si>
    <t>Sociedad</t>
  </si>
  <si>
    <t>Objeto</t>
  </si>
  <si>
    <t>Fecha inicio (DD/MM/AAAA)</t>
  </si>
  <si>
    <t>Fecha fin (DD/MM/AAAA)</t>
  </si>
  <si>
    <t>Duración (meses)</t>
  </si>
  <si>
    <t>Importe licitación (€)</t>
  </si>
  <si>
    <t>CATALUÑA</t>
  </si>
  <si>
    <t>Contratos celebrados con la administración pública vigentes a 31/12/21</t>
  </si>
  <si>
    <t>ILUNION CEE LIMPIEZA Y MEDIOAMBIENTE, S.A.</t>
  </si>
  <si>
    <t>CASTILLA LEON, ASTURIAS Y CANTABRIA, PAIS VASCO</t>
  </si>
  <si>
    <t>Consejería de Infraestructuras (Limpieza Laboratorio de Medioambiente)</t>
  </si>
  <si>
    <t>Ayuntamiento de Vega de Pas, Limpieza de varias instalaciones.</t>
  </si>
  <si>
    <t>Hasta nueva adjudicación</t>
  </si>
  <si>
    <t>Prestación del servicio de limpieza de centros públicos, dependencias municipales e instalaciones deportivas, reservado a Centros Especiales de Empleo de Iniciativa Social</t>
  </si>
  <si>
    <t>ILUNION CEE OUTSOURCING S.A.</t>
  </si>
  <si>
    <t>Servicio Apoyo Administrativo CEIP´S CANTABRIA 2021 (Gobierno de Cantabria)</t>
  </si>
  <si>
    <t>Cee limpieza (Vizcaya)</t>
  </si>
  <si>
    <t>Limpieza talleres de Metro Bilbao</t>
  </si>
  <si>
    <t>NORTE</t>
  </si>
  <si>
    <t>UTE ILUNION LIMPIEZA SA-ILUNION CEE LIMPIEZA SA</t>
  </si>
  <si>
    <t>Servicio de limpieza para el Hospital Médico Quirúrgico de Santiago del Area santiatria de Santiago de Compostela (SERGAS)</t>
  </si>
  <si>
    <t>GALICIA</t>
  </si>
  <si>
    <t>Servicio de limpieza para el Hospital Clinico Universitario y Hospital Gil Casares del Area santiatria de Santiago de Compostela (SERGAS)</t>
  </si>
  <si>
    <t>ILUNION CEE OUTSOURCING, S.A.</t>
  </si>
  <si>
    <t>Servicio de apoyo a la prestación de los servicios y actividades de la red de bibliotecas públicas municipales de málaga. (Contrato menor)</t>
  </si>
  <si>
    <t>ANDALUCIA ORIENTAL Y MELILLA</t>
  </si>
  <si>
    <t>Servicio de gestión de Modos de transportes en el aeropuerto de Málaga (1año + 1 +1)</t>
  </si>
  <si>
    <t>incluye prorrogas</t>
  </si>
  <si>
    <t>Servicio de limpieza en la estación de autobuses de Jaén</t>
  </si>
  <si>
    <t xml:space="preserve">prorroga tacita </t>
  </si>
  <si>
    <t>Servicio de limpieza de dependencias municipales dividido (Contrato menor)</t>
  </si>
  <si>
    <t>contrato menor 2 meses</t>
  </si>
  <si>
    <t>Servicio transitorio de gestión de Modos de transportes en el aeropuerto de Málaga (6 meses + 6meses)</t>
  </si>
  <si>
    <t>prorroga 2 meses</t>
  </si>
  <si>
    <t>Servicio de Limpieza de la Sede de la Dirección General de la Juventud, ubicada en la calle Wenceslao Yanes González, nº17, La Laguna</t>
  </si>
  <si>
    <t>CANARIAS</t>
  </si>
  <si>
    <t>incluye prorroga de 2 meses</t>
  </si>
  <si>
    <t>Limpieza. Fundacio clinic</t>
  </si>
  <si>
    <t>Limpieza Institut recerca IDIBAPS</t>
  </si>
  <si>
    <t>Limpieza SOC.Oficines tursme aeroport Barcelona</t>
  </si>
  <si>
    <t>ANDALUCIA OCCIDENTAL</t>
  </si>
  <si>
    <t>SERVICIO REFUERZO AUXILIARES EN CENTROS HOSPTALARIOS DEL SAS EN LA PROVINCIA DE SEVILLA</t>
  </si>
  <si>
    <t>SERVICIOS PROFESIONALES PARA LA GESTIÓN E INFORMACIÓN TURÍSTICA EN LA OFICINA MUNICIPAL DE TURISMO Y EN EL PUNTO DE INFORMACIÓN TURÍSTICA PARA EL ILMO. AYUNTAMIENTO DE ARANJUEZ</t>
  </si>
  <si>
    <t>SERVICIOS PROFESIONALES PARA LA GESTIÓN E INFORMACIÓN TURÍSTICA EN LA OFICINA MUNICIPAL DE TURISMO  PARA EL ILMO. AYUNTAMIENTO DE TALAVERA DE LA REINA</t>
  </si>
  <si>
    <t>SERVICIOS PROFESIONALES PARA LA GESTIÓN E INFORMACIÓN TURÍSTICA EN LA OFICINA MUNICIPAL DE TURISMO  PARA EL ILMO. AYUNTAMIENTO DE ALMANSA</t>
  </si>
  <si>
    <t>SERVICIOS PROFESIONALES PARA LA GESTIÓN E INFORMACIÓN TURÍSTICA EN LA OFICINA DE TURISMO  DE TOLEDO PARA LA JUNTA DE COMUNIDADES DE CASTILLA LA MANCHA</t>
  </si>
  <si>
    <t>SERVICIO DE CONSERJERÍA, RECEPCIÓN, Y REPROGRAFÍA EN LOS EDIFICIOS DE LOS SERVICIOS CENTRALES DE Aena, S.M.E.,S.A.</t>
  </si>
  <si>
    <t>CENTRO</t>
  </si>
  <si>
    <r>
      <rPr>
        <b/>
        <sz val="11"/>
        <color theme="1"/>
        <rFont val="Calibri"/>
        <family val="2"/>
        <scheme val="minor"/>
      </rPr>
      <t>Ayto. de Quer</t>
    </r>
    <r>
      <rPr>
        <sz val="11"/>
        <color theme="1"/>
        <rFont val="Calibri"/>
        <family val="2"/>
        <scheme val="minor"/>
      </rPr>
      <t>: Servicios  para la limpieza  de  diversas  instalaciones municipales</t>
    </r>
  </si>
  <si>
    <t>24 + 24</t>
  </si>
  <si>
    <t xml:space="preserve">Lote 1: 9.049,00€/año
Lote 2: 7 .171 ,50€/año
</t>
  </si>
  <si>
    <r>
      <rPr>
        <b/>
        <sz val="11"/>
        <color theme="1"/>
        <rFont val="Calibri"/>
        <family val="2"/>
        <scheme val="minor"/>
      </rPr>
      <t>Ayuntamiento de Albacete</t>
    </r>
    <r>
      <rPr>
        <sz val="11"/>
        <color theme="1"/>
        <rFont val="Calibri"/>
        <family val="2"/>
        <scheme val="minor"/>
      </rPr>
      <t>: SERVICIO DE LIMPIEZA Y MANTENIMIENTO DE LOS CEMENTERIOS NUESTRA SEÑORADE LOS LLANOS (ALBACETE), SANTA ANA, ARGAMASÓN Y EL SALOBRAL MAS AMPLIACIÓN SERVICIO JARDINERO</t>
    </r>
  </si>
  <si>
    <t>48 + 24</t>
  </si>
  <si>
    <t xml:space="preserve">153.936,96 €/año
23.318,02 €/año
</t>
  </si>
  <si>
    <r>
      <rPr>
        <b/>
        <sz val="11"/>
        <color theme="1"/>
        <rFont val="Calibri"/>
        <family val="2"/>
        <scheme val="minor"/>
      </rPr>
      <t>Ayto de Guadalajara</t>
    </r>
    <r>
      <rPr>
        <sz val="11"/>
        <color theme="1"/>
        <rFont val="Calibri"/>
        <family val="2"/>
        <scheme val="minor"/>
      </rPr>
      <t xml:space="preserve">: prestación del servicio de limpieza de dependencias municipales, incluyendo las del Patronato de Deportes, Patronato de Cultura y los Colegios Públicos sitos en el municipio de Guadalajara  y  Barrios Anexionados
</t>
    </r>
  </si>
  <si>
    <t>36 + 24</t>
  </si>
  <si>
    <t xml:space="preserve">Lotes             Anualidad 1        Anualidad 2      Anualidad 3      Prórroga 1       Prórroga 2      TOTAL
Lote 1           694.444,44         704.861,11       718.958,33       736.932,29      755.355,59     3.610.551,76
Lote 2           866.310,00         879.304,65        896.890,74       919.313,01     942.295,84     4.504.114,24     
</t>
  </si>
  <si>
    <r>
      <rPr>
        <b/>
        <sz val="11"/>
        <color theme="1"/>
        <rFont val="Calibri"/>
        <family val="2"/>
        <scheme val="minor"/>
      </rPr>
      <t>Ayto de Majadahonda</t>
    </r>
    <r>
      <rPr>
        <sz val="11"/>
        <color theme="1"/>
        <rFont val="Calibri"/>
        <family val="2"/>
        <scheme val="minor"/>
      </rPr>
      <t>: SERVICIO DE LIMPIEZA DE LOS EDIFICIOS, COLEGIOS Y POLIDEPORTIVOS MUNICIPALES</t>
    </r>
  </si>
  <si>
    <t>1.479.767,88 €/año</t>
  </si>
  <si>
    <r>
      <rPr>
        <b/>
        <sz val="11"/>
        <color theme="1"/>
        <rFont val="Calibri"/>
        <family val="2"/>
        <scheme val="minor"/>
      </rPr>
      <t>Hospital Universitario de Fuenlabrada:</t>
    </r>
    <r>
      <rPr>
        <sz val="11"/>
        <color theme="1"/>
        <rFont val="Calibri"/>
        <family val="2"/>
        <scheme val="minor"/>
      </rPr>
      <t xml:space="preserve"> Servicio de LIMPIEZA, DESINFECClON, DESRATIZACIÓN Y DESINSECTACIÓN DEL HOSPITAL UNIVERSITARIO DE FUENLABRADA Y El CENTRO DE ESPECIALIDADES "El ARROYO".
</t>
    </r>
  </si>
  <si>
    <r>
      <rPr>
        <b/>
        <sz val="11"/>
        <color theme="1"/>
        <rFont val="Calibri"/>
        <family val="2"/>
        <scheme val="minor"/>
      </rPr>
      <t>Fremap:</t>
    </r>
    <r>
      <rPr>
        <sz val="11"/>
        <color theme="1"/>
        <rFont val="Calibri"/>
        <family val="2"/>
        <scheme val="minor"/>
      </rPr>
      <t xml:space="preserve"> SERVICIO DE LIMPIEZA EN LOS
CENTROS DE FREMAP MADRID NORTE-OESTE</t>
    </r>
  </si>
  <si>
    <t>Lote 2: 206.862,06 €/año 2020
               206.862,06 €/año 2021
prórroga/s:  206.862,06 €/año 2022
                         206.862,06 €/año 2023</t>
  </si>
  <si>
    <r>
      <rPr>
        <b/>
        <sz val="11"/>
        <color theme="1"/>
        <rFont val="Calibri"/>
        <family val="2"/>
        <scheme val="minor"/>
      </rPr>
      <t>Fremap:</t>
    </r>
    <r>
      <rPr>
        <sz val="11"/>
        <color theme="1"/>
        <rFont val="Calibri"/>
        <family val="2"/>
        <scheme val="minor"/>
      </rPr>
      <t xml:space="preserve"> SERVICIO DE LIMPIEZA DEL COMPLEJO DE FREMAP MUTUA COLABORADORA CON LA SEGURIDAD SOCIAL Nº 61, SITO EN LA CARRETERA DE POZUELO Nº 61 MAJADAHONDA (MADRID).</t>
    </r>
  </si>
  <si>
    <t>01/10/2020</t>
  </si>
  <si>
    <t>30/09/2022</t>
  </si>
  <si>
    <t>Licitacion: 2.858.394,92 €/ 2 años
Prorrogas: 2.858.394,92 €/ 2 años</t>
  </si>
  <si>
    <r>
      <rPr>
        <b/>
        <sz val="11"/>
        <color theme="1"/>
        <rFont val="Calibri"/>
        <family val="2"/>
        <scheme val="minor"/>
      </rPr>
      <t xml:space="preserve">AENA: </t>
    </r>
    <r>
      <rPr>
        <sz val="11"/>
        <color theme="1"/>
        <rFont val="Calibri"/>
        <family val="2"/>
        <scheme val="minor"/>
      </rPr>
      <t xml:space="preserve"> SERVICIO DE JARDINERIA PARA LOS EDIFICIOS DE LOS SERVICIOS CENTRALES DE AENA S.M.E., S.A</t>
    </r>
  </si>
  <si>
    <t>26/11/2020</t>
  </si>
  <si>
    <t>26/11/2022</t>
  </si>
  <si>
    <t>24 + 36</t>
  </si>
  <si>
    <t>Licitacion: 63.737,52  €/ 2 años
Prorroga/s: 31.386,76 €/ año
Prorroga/s: 31.386,76 €/ año
Prorroga/s: 31.386,76 €/ año</t>
  </si>
  <si>
    <t>6 + prorrogas</t>
  </si>
  <si>
    <t>Licitación: 1.974.382,31
1ª Prorroga por continuidad hasta nueva licitación: 1.974.382,31
2ª Prorroga por continuidad hasta nueva licitación: 1.974.382,31
3ª Prorroga por continuidad hasta nueva licitación: 1.974.382,31</t>
  </si>
  <si>
    <r>
      <rPr>
        <b/>
        <sz val="11"/>
        <color theme="1"/>
        <rFont val="Calibri"/>
        <family val="2"/>
        <scheme val="minor"/>
      </rPr>
      <t>METRO:</t>
    </r>
    <r>
      <rPr>
        <sz val="11"/>
        <color theme="1"/>
        <rFont val="Calibri"/>
        <family val="2"/>
        <scheme val="minor"/>
      </rPr>
      <t xml:space="preserve"> SERVICIO PARA LA LIMPIEZA DE LAS ESTACIONES DE METRO DE MADRID</t>
    </r>
  </si>
  <si>
    <t>10 + 10</t>
  </si>
  <si>
    <t xml:space="preserve">Licitación: 162.070.392,00
1ª Prorroga 
2ª Prorroga 
</t>
  </si>
  <si>
    <r>
      <rPr>
        <b/>
        <sz val="11"/>
        <color theme="1"/>
        <rFont val="Calibri"/>
        <family val="2"/>
        <scheme val="minor"/>
      </rPr>
      <t>Fremap:</t>
    </r>
    <r>
      <rPr>
        <sz val="11"/>
        <color theme="1"/>
        <rFont val="Calibri"/>
        <family val="2"/>
        <scheme val="minor"/>
      </rPr>
      <t xml:space="preserve"> SERVICIO DE MANTENIMIENTO DE JARDINERÍA EN LAS INSTALACIONES DE FREMAP EN LA COMUNIDAD DE MADRID, MUTUA COLABORADORA CON LA SEGURIDAD SOCIAL Nº 61</t>
    </r>
  </si>
  <si>
    <t>Licitacion: 568.643
1ª prórroga/s: 284.321,5 €
2ª prórroga/s: 284.321,5 €</t>
  </si>
  <si>
    <r>
      <rPr>
        <b/>
        <sz val="11"/>
        <color theme="1"/>
        <rFont val="Calibri"/>
        <family val="2"/>
        <scheme val="minor"/>
      </rPr>
      <t>Fremap:</t>
    </r>
    <r>
      <rPr>
        <sz val="11"/>
        <color theme="1"/>
        <rFont val="Calibri"/>
        <family val="2"/>
        <scheme val="minor"/>
      </rPr>
      <t xml:space="preserve"> SERVICIO DE MANTENIMIENTO DE JARDINERÍA EN DETERMINADAS INSTALACIONES DE FREMAP EN VARIAS COMUNIDADES AUTÓNOMAS</t>
    </r>
  </si>
  <si>
    <t>Licitacion: 318.328,00
1ª prórroga/s: 159.164 €
2ª prórroga/s: 159.164 €</t>
  </si>
  <si>
    <t xml:space="preserve">Servicio de apoyo a la prestación de los servicios y actividades de la red de bibliotecas públicas municipales de málaga. </t>
  </si>
  <si>
    <t>Servicio de limpieza de dependencias municipales dividido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</si>
</sst>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.00\ &quot;€&quot;"/>
    <numFmt numFmtId="165" formatCode="_-* #,##0.00\ _€_-;\-* #,##0.00\ _€_-;_-* &quot;-&quot;??\ _€_-;_-@_-"/>
  </numFmts>
  <fonts count="8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medium">
        <color theme="0" tint="-0.14996795556505021"/>
      </left>
      <right style="medium">
        <color theme="0" tint="-0.14996795556505021"/>
      </right>
      <top style="medium">
        <color theme="0" tint="-0.14996795556505021"/>
      </top>
      <bottom style="medium">
        <color theme="0" tint="-0.1499679555650502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65">
    <xf numFmtId="0" fontId="0" fillId="0" borderId="0" xfId="0"/>
    <xf numFmtId="0" fontId="0" fillId="0" borderId="0" xfId="0" applyAlignment="1">
      <alignment vertical="center" wrapText="1"/>
    </xf>
    <xf numFmtId="0" fontId="2" fillId="3" borderId="0" xfId="0" applyFont="1" applyFill="1" applyAlignment="1">
      <alignment horizontal="left" vertical="center" wrapText="1"/>
    </xf>
    <xf numFmtId="14" fontId="2" fillId="3" borderId="0" xfId="0" applyNumberFormat="1" applyFont="1" applyFill="1" applyAlignment="1">
      <alignment horizontal="center" vertical="center" wrapText="1"/>
    </xf>
    <xf numFmtId="14" fontId="2" fillId="3" borderId="0" xfId="0" applyNumberFormat="1" applyFont="1" applyFill="1" applyAlignment="1">
      <alignment horizontal="right" vertical="center" wrapText="1"/>
    </xf>
    <xf numFmtId="164" fontId="2" fillId="3" borderId="0" xfId="0" applyNumberFormat="1" applyFont="1" applyFill="1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center" vertical="center" wrapText="1"/>
    </xf>
    <xf numFmtId="165" fontId="0" fillId="0" borderId="0" xfId="0" applyNumberFormat="1" applyAlignment="1">
      <alignment horizontal="right" vertical="center" wrapText="1"/>
    </xf>
    <xf numFmtId="164" fontId="0" fillId="0" borderId="0" xfId="0" applyNumberFormat="1" applyAlignment="1">
      <alignment horizontal="right" vertical="center" wrapText="1"/>
    </xf>
    <xf numFmtId="0" fontId="0" fillId="0" borderId="0" xfId="0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wrapText="1"/>
    </xf>
    <xf numFmtId="165" fontId="0" fillId="0" borderId="0" xfId="0" applyNumberFormat="1"/>
    <xf numFmtId="44" fontId="0" fillId="0" borderId="0" xfId="1" applyFont="1"/>
    <xf numFmtId="0" fontId="0" fillId="0" borderId="0" xfId="0" applyFont="1" applyAlignment="1">
      <alignment horizontal="left" vertical="center" wrapText="1"/>
    </xf>
    <xf numFmtId="14" fontId="0" fillId="0" borderId="0" xfId="0" applyNumberFormat="1" applyFont="1" applyFill="1" applyAlignment="1">
      <alignment horizontal="center" vertical="center" wrapText="1"/>
    </xf>
    <xf numFmtId="164" fontId="0" fillId="0" borderId="0" xfId="0" applyNumberFormat="1" applyFont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/>
    <xf numFmtId="0" fontId="0" fillId="0" borderId="0" xfId="0" applyFont="1" applyFill="1" applyAlignment="1">
      <alignment horizontal="left" vertical="center" wrapText="1"/>
    </xf>
    <xf numFmtId="165" fontId="0" fillId="0" borderId="0" xfId="0" applyNumberFormat="1" applyFont="1" applyFill="1" applyAlignment="1">
      <alignment horizontal="right" vertical="center" wrapText="1"/>
    </xf>
    <xf numFmtId="164" fontId="0" fillId="0" borderId="0" xfId="0" applyNumberFormat="1" applyFont="1" applyFill="1" applyAlignment="1">
      <alignment horizontal="right" vertical="center" wrapText="1"/>
    </xf>
    <xf numFmtId="0" fontId="0" fillId="0" borderId="0" xfId="0" applyFont="1" applyFill="1" applyAlignment="1">
      <alignment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/>
    <xf numFmtId="0" fontId="0" fillId="0" borderId="0" xfId="0" applyFill="1" applyAlignment="1">
      <alignment horizontal="left" vertical="center" wrapText="1"/>
    </xf>
    <xf numFmtId="14" fontId="0" fillId="0" borderId="0" xfId="0" applyNumberFormat="1" applyFill="1" applyAlignment="1">
      <alignment horizontal="center" vertical="center" wrapText="1"/>
    </xf>
    <xf numFmtId="165" fontId="0" fillId="0" borderId="0" xfId="0" applyNumberFormat="1" applyFill="1" applyAlignment="1">
      <alignment horizontal="right" vertical="center" wrapText="1"/>
    </xf>
    <xf numFmtId="164" fontId="0" fillId="0" borderId="0" xfId="0" applyNumberFormat="1" applyFill="1" applyAlignment="1">
      <alignment horizontal="right"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/>
    <xf numFmtId="0" fontId="0" fillId="0" borderId="0" xfId="0" applyFill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65" fontId="0" fillId="0" borderId="0" xfId="0" applyNumberFormat="1" applyAlignment="1">
      <alignment vertical="center" wrapText="1"/>
    </xf>
    <xf numFmtId="165" fontId="0" fillId="0" borderId="0" xfId="0" applyNumberFormat="1" applyFill="1" applyAlignment="1">
      <alignment vertical="center" wrapText="1"/>
    </xf>
    <xf numFmtId="165" fontId="0" fillId="0" borderId="0" xfId="0" applyNumberFormat="1" applyAlignment="1"/>
    <xf numFmtId="165" fontId="0" fillId="0" borderId="0" xfId="0" applyNumberFormat="1" applyFont="1" applyAlignment="1">
      <alignment vertical="center" wrapText="1"/>
    </xf>
    <xf numFmtId="0" fontId="0" fillId="0" borderId="0" xfId="0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44" fontId="0" fillId="0" borderId="0" xfId="1" applyFont="1" applyAlignment="1">
      <alignment horizontal="right"/>
    </xf>
    <xf numFmtId="0" fontId="0" fillId="0" borderId="0" xfId="0" applyAlignment="1">
      <alignment horizontal="right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left" vertical="top" wrapText="1"/>
    </xf>
    <xf numFmtId="14" fontId="0" fillId="0" borderId="0" xfId="0" applyNumberFormat="1" applyAlignment="1">
      <alignment horizontal="center" vertical="top" wrapText="1"/>
    </xf>
    <xf numFmtId="165" fontId="0" fillId="0" borderId="0" xfId="0" applyNumberFormat="1" applyAlignment="1">
      <alignment horizontal="right" vertical="top" wrapText="1"/>
    </xf>
    <xf numFmtId="164" fontId="0" fillId="0" borderId="0" xfId="0" applyNumberFormat="1" applyAlignment="1">
      <alignment horizontal="right" vertical="top" wrapText="1"/>
    </xf>
    <xf numFmtId="0" fontId="0" fillId="0" borderId="0" xfId="0" applyAlignment="1">
      <alignment vertical="top"/>
    </xf>
    <xf numFmtId="43" fontId="0" fillId="0" borderId="0" xfId="2" applyFont="1" applyAlignment="1">
      <alignment horizontal="right"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horizontal="center" vertical="top"/>
    </xf>
    <xf numFmtId="4" fontId="0" fillId="0" borderId="0" xfId="0" applyNumberFormat="1" applyAlignment="1">
      <alignment horizontal="right" vertical="top" wrapText="1"/>
    </xf>
    <xf numFmtId="0" fontId="0" fillId="0" borderId="0" xfId="0" applyAlignment="1">
      <alignment horizontal="right" vertical="top"/>
    </xf>
    <xf numFmtId="0" fontId="0" fillId="0" borderId="0" xfId="0" applyAlignment="1">
      <alignment horizontal="center" vertical="top"/>
    </xf>
    <xf numFmtId="14" fontId="7" fillId="4" borderId="1" xfId="0" applyNumberFormat="1" applyFont="1" applyFill="1" applyBorder="1" applyAlignment="1">
      <alignment horizontal="center" vertical="top"/>
    </xf>
    <xf numFmtId="0" fontId="0" fillId="0" borderId="1" xfId="0" applyBorder="1" applyAlignment="1">
      <alignment vertical="top"/>
    </xf>
    <xf numFmtId="4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horizontal="right" wrapText="1"/>
    </xf>
    <xf numFmtId="0" fontId="0" fillId="0" borderId="1" xfId="0" applyBorder="1" applyAlignment="1">
      <alignment horizontal="right" vertical="top" wrapText="1"/>
    </xf>
    <xf numFmtId="0" fontId="0" fillId="5" borderId="0" xfId="0" applyFill="1" applyAlignment="1">
      <alignment horizontal="left" vertical="center" wrapText="1"/>
    </xf>
    <xf numFmtId="0" fontId="0" fillId="5" borderId="0" xfId="0" applyFill="1" applyAlignment="1">
      <alignment horizontal="left" vertical="top" wrapText="1"/>
    </xf>
    <xf numFmtId="0" fontId="1" fillId="2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left" vertical="top" wrapText="1"/>
    </xf>
  </cellXfs>
  <cellStyles count="3">
    <cellStyle name="Millares" xfId="2" builtinId="3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planchuelo/AppData/Local/Microsoft/Windows/INetCache/Content.Outlook/FMP5L3HE/CONSOLIDADO%2020210729_AAPP%20LEY%20DE%20TRANSPARENCIA%20DEFINITIV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igentes a 31-12-2020"/>
      <sheetName val="01-01-2020 al 31-12-2020"/>
      <sheetName val="Sociedades"/>
    </sheetNames>
    <sheetDataSet>
      <sheetData sheetId="0"/>
      <sheetData sheetId="1"/>
      <sheetData sheetId="2">
        <row r="1">
          <cell r="A1" t="str">
            <v>ILUNION SERVICIOS INDUSTRIALES, S.L.</v>
          </cell>
        </row>
        <row r="2">
          <cell r="A2" t="str">
            <v>ILUNION SERVICIOS INDUSTRIALES LEVANTE, S.L.</v>
          </cell>
        </row>
        <row r="3">
          <cell r="A3" t="str">
            <v>FABRICACIÓN MODULAR VALENCIANA, S.L.</v>
          </cell>
        </row>
        <row r="4">
          <cell r="A4" t="str">
            <v>MODULAR LOGÍSTICA VALENCIANA, S.L</v>
          </cell>
        </row>
        <row r="5">
          <cell r="A5" t="str">
            <v>ILUNION SERVICIOS INDUSTRIALES ARAGON, S.L.</v>
          </cell>
        </row>
        <row r="6">
          <cell r="A6" t="str">
            <v>ILUNION SERVICIOS INDUSTRIALES CATALUNYA, S.L.</v>
          </cell>
        </row>
        <row r="7">
          <cell r="A7" t="str">
            <v>ILUNION CEE LIMPIEZA Y MEDIOAMBIENTE, S.A.</v>
          </cell>
        </row>
        <row r="8">
          <cell r="A8" t="str">
            <v>ILUNION CEE OUTSOURCING, S.A.</v>
          </cell>
        </row>
        <row r="9">
          <cell r="A9" t="str">
            <v>ILUNION OUTSOURCING LEVANTE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4F29B-ED2B-4C25-B65F-406814FE2BD6}">
  <dimension ref="A1:H29"/>
  <sheetViews>
    <sheetView tabSelected="1" topLeftCell="A23" workbookViewId="0">
      <selection activeCell="A24" sqref="A24"/>
    </sheetView>
  </sheetViews>
  <sheetFormatPr baseColWidth="10" defaultRowHeight="14.4" x14ac:dyDescent="0.3"/>
  <cols>
    <col min="1" max="1" width="34.44140625" customWidth="1"/>
    <col min="2" max="2" width="31.33203125" customWidth="1"/>
    <col min="3" max="3" width="19.88671875" customWidth="1"/>
    <col min="4" max="4" width="17" customWidth="1"/>
    <col min="5" max="5" width="19.6640625" customWidth="1"/>
    <col min="6" max="6" width="26.109375" style="43" customWidth="1"/>
    <col min="7" max="7" width="16.77734375" customWidth="1"/>
    <col min="8" max="8" width="25.6640625" style="41" customWidth="1"/>
  </cols>
  <sheetData>
    <row r="1" spans="1:8" s="1" customFormat="1" ht="15.6" x14ac:dyDescent="0.3">
      <c r="A1" s="63" t="s">
        <v>8</v>
      </c>
      <c r="B1" s="63"/>
      <c r="C1" s="63"/>
      <c r="D1" s="63"/>
      <c r="E1" s="63"/>
      <c r="F1" s="63"/>
      <c r="H1" s="38" t="s">
        <v>0</v>
      </c>
    </row>
    <row r="2" spans="1:8" s="1" customFormat="1" ht="31.2" x14ac:dyDescent="0.3">
      <c r="A2" s="2" t="s">
        <v>1</v>
      </c>
      <c r="B2" s="2" t="s">
        <v>2</v>
      </c>
      <c r="C2" s="3" t="s">
        <v>3</v>
      </c>
      <c r="D2" s="3" t="s">
        <v>4</v>
      </c>
      <c r="E2" s="4" t="s">
        <v>5</v>
      </c>
      <c r="F2" s="5" t="s">
        <v>6</v>
      </c>
      <c r="H2" s="38"/>
    </row>
    <row r="3" spans="1:8" ht="43.2" x14ac:dyDescent="0.3">
      <c r="A3" s="6" t="s">
        <v>9</v>
      </c>
      <c r="B3" s="6" t="s">
        <v>11</v>
      </c>
      <c r="C3" s="7">
        <v>43132</v>
      </c>
      <c r="D3" s="7">
        <v>44592</v>
      </c>
      <c r="E3" s="34">
        <v>48</v>
      </c>
      <c r="F3" s="9">
        <v>23234</v>
      </c>
      <c r="G3" s="1"/>
      <c r="H3" s="38" t="s">
        <v>10</v>
      </c>
    </row>
    <row r="4" spans="1:8" ht="28.8" x14ac:dyDescent="0.3">
      <c r="A4" s="6" t="s">
        <v>9</v>
      </c>
      <c r="B4" s="6" t="s">
        <v>12</v>
      </c>
      <c r="C4" s="7">
        <v>43321</v>
      </c>
      <c r="D4" s="7" t="s">
        <v>13</v>
      </c>
      <c r="E4" s="34"/>
      <c r="F4" s="9">
        <v>4270</v>
      </c>
      <c r="G4" s="1"/>
      <c r="H4" s="38" t="s">
        <v>10</v>
      </c>
    </row>
    <row r="5" spans="1:8" s="31" customFormat="1" ht="86.4" x14ac:dyDescent="0.3">
      <c r="A5" s="26" t="s">
        <v>9</v>
      </c>
      <c r="B5" s="26" t="s">
        <v>14</v>
      </c>
      <c r="C5" s="27">
        <v>44279</v>
      </c>
      <c r="D5" s="27">
        <v>45374</v>
      </c>
      <c r="E5" s="35">
        <v>48</v>
      </c>
      <c r="F5" s="29">
        <f>8630.58*12</f>
        <v>103566.95999999999</v>
      </c>
      <c r="G5" s="30"/>
      <c r="H5" s="39" t="s">
        <v>10</v>
      </c>
    </row>
    <row r="6" spans="1:8" s="31" customFormat="1" x14ac:dyDescent="0.3">
      <c r="A6" s="30" t="s">
        <v>17</v>
      </c>
      <c r="B6" s="31" t="s">
        <v>18</v>
      </c>
      <c r="C6" s="27">
        <v>44348</v>
      </c>
      <c r="D6" s="27">
        <v>45078</v>
      </c>
      <c r="E6" s="35">
        <v>24</v>
      </c>
      <c r="F6" s="29">
        <v>540000</v>
      </c>
      <c r="G6" s="30"/>
      <c r="H6" s="39" t="s">
        <v>19</v>
      </c>
    </row>
    <row r="7" spans="1:8" s="31" customFormat="1" ht="57.6" x14ac:dyDescent="0.3">
      <c r="A7" s="26" t="s">
        <v>20</v>
      </c>
      <c r="B7" s="26" t="s">
        <v>21</v>
      </c>
      <c r="C7" s="27">
        <v>44221</v>
      </c>
      <c r="D7" s="27">
        <v>45682</v>
      </c>
      <c r="E7" s="35">
        <v>48</v>
      </c>
      <c r="F7" s="29">
        <v>4559280</v>
      </c>
      <c r="G7" s="30"/>
      <c r="H7" s="39" t="s">
        <v>22</v>
      </c>
    </row>
    <row r="8" spans="1:8" ht="70.2" customHeight="1" x14ac:dyDescent="0.3">
      <c r="A8" s="6" t="s">
        <v>20</v>
      </c>
      <c r="B8" s="6" t="s">
        <v>23</v>
      </c>
      <c r="C8" s="7">
        <v>44133</v>
      </c>
      <c r="D8" s="7">
        <v>45594</v>
      </c>
      <c r="E8" s="34">
        <v>48</v>
      </c>
      <c r="F8" s="9">
        <v>18183590.280000001</v>
      </c>
      <c r="G8" s="1"/>
      <c r="H8" s="38" t="s">
        <v>22</v>
      </c>
    </row>
    <row r="9" spans="1:8" s="31" customFormat="1" ht="57.6" x14ac:dyDescent="0.3">
      <c r="A9" s="26" t="s">
        <v>24</v>
      </c>
      <c r="B9" s="26" t="s">
        <v>25</v>
      </c>
      <c r="C9" s="27">
        <v>44521</v>
      </c>
      <c r="D9" s="27">
        <v>44570</v>
      </c>
      <c r="E9" s="35">
        <v>2</v>
      </c>
      <c r="F9" s="29">
        <v>14995.72</v>
      </c>
      <c r="G9" s="30"/>
      <c r="H9" s="39" t="s">
        <v>26</v>
      </c>
    </row>
    <row r="10" spans="1:8" s="31" customFormat="1" ht="43.2" x14ac:dyDescent="0.3">
      <c r="A10" s="26" t="s">
        <v>24</v>
      </c>
      <c r="B10" s="26" t="s">
        <v>27</v>
      </c>
      <c r="C10" s="27">
        <v>44531</v>
      </c>
      <c r="D10" s="27">
        <v>45626</v>
      </c>
      <c r="E10" s="35">
        <v>36</v>
      </c>
      <c r="F10" s="29">
        <v>956578.53</v>
      </c>
      <c r="G10" s="30" t="s">
        <v>28</v>
      </c>
      <c r="H10" s="39" t="s">
        <v>26</v>
      </c>
    </row>
    <row r="11" spans="1:8" ht="28.8" x14ac:dyDescent="0.3">
      <c r="A11" s="6" t="s">
        <v>9</v>
      </c>
      <c r="B11" s="6" t="s">
        <v>29</v>
      </c>
      <c r="C11" s="7">
        <v>42546</v>
      </c>
      <c r="D11" s="7">
        <v>44736</v>
      </c>
      <c r="E11" s="34"/>
      <c r="F11" s="9">
        <v>20800</v>
      </c>
      <c r="G11" s="1" t="s">
        <v>30</v>
      </c>
      <c r="H11" s="38" t="s">
        <v>26</v>
      </c>
    </row>
    <row r="12" spans="1:8" s="31" customFormat="1" ht="43.2" x14ac:dyDescent="0.3">
      <c r="A12" s="26" t="s">
        <v>9</v>
      </c>
      <c r="B12" s="26" t="s">
        <v>31</v>
      </c>
      <c r="C12" s="27">
        <v>44501</v>
      </c>
      <c r="D12" s="27">
        <v>44592</v>
      </c>
      <c r="E12" s="35">
        <v>2</v>
      </c>
      <c r="F12" s="29">
        <v>3800</v>
      </c>
      <c r="G12" s="30" t="s">
        <v>32</v>
      </c>
      <c r="H12" s="39" t="s">
        <v>26</v>
      </c>
    </row>
    <row r="13" spans="1:8" ht="42" customHeight="1" x14ac:dyDescent="0.3">
      <c r="A13" s="6" t="s">
        <v>9</v>
      </c>
      <c r="B13" s="6" t="s">
        <v>35</v>
      </c>
      <c r="C13" s="7">
        <v>42036</v>
      </c>
      <c r="D13" s="7">
        <v>44620</v>
      </c>
      <c r="E13" s="34">
        <v>12</v>
      </c>
      <c r="F13" s="9">
        <v>15000</v>
      </c>
      <c r="G13" s="1" t="s">
        <v>37</v>
      </c>
      <c r="H13" s="38" t="s">
        <v>36</v>
      </c>
    </row>
    <row r="14" spans="1:8" x14ac:dyDescent="0.3">
      <c r="A14" t="s">
        <v>9</v>
      </c>
      <c r="B14" s="12" t="s">
        <v>38</v>
      </c>
      <c r="C14" s="33">
        <v>43739</v>
      </c>
      <c r="D14" s="33">
        <v>44835</v>
      </c>
      <c r="E14" s="44">
        <v>36</v>
      </c>
      <c r="F14" s="42">
        <v>275676.59000000003</v>
      </c>
      <c r="G14" s="1"/>
      <c r="H14" s="38" t="s">
        <v>7</v>
      </c>
    </row>
    <row r="15" spans="1:8" x14ac:dyDescent="0.3">
      <c r="A15" t="s">
        <v>9</v>
      </c>
      <c r="B15" s="12" t="s">
        <v>39</v>
      </c>
      <c r="C15" s="33">
        <v>43739</v>
      </c>
      <c r="D15" s="33">
        <v>44835</v>
      </c>
      <c r="E15" s="36">
        <v>36</v>
      </c>
      <c r="F15" s="42">
        <v>164232.87</v>
      </c>
      <c r="G15" s="1"/>
      <c r="H15" s="38" t="s">
        <v>7</v>
      </c>
    </row>
    <row r="16" spans="1:8" ht="28.8" x14ac:dyDescent="0.3">
      <c r="A16" t="s">
        <v>9</v>
      </c>
      <c r="B16" s="12" t="s">
        <v>40</v>
      </c>
      <c r="C16" s="33">
        <v>43831</v>
      </c>
      <c r="D16" s="33">
        <v>44561</v>
      </c>
      <c r="E16" s="36">
        <v>24</v>
      </c>
      <c r="F16" s="42">
        <v>20748.2</v>
      </c>
      <c r="G16" s="1"/>
      <c r="H16" s="38" t="s">
        <v>7</v>
      </c>
    </row>
    <row r="17" spans="1:8" s="19" customFormat="1" ht="43.2" x14ac:dyDescent="0.3">
      <c r="A17" s="15" t="s">
        <v>24</v>
      </c>
      <c r="B17" s="15" t="s">
        <v>42</v>
      </c>
      <c r="C17" s="16">
        <v>44197</v>
      </c>
      <c r="D17" s="16">
        <v>44561</v>
      </c>
      <c r="E17" s="37">
        <v>12</v>
      </c>
      <c r="F17" s="17">
        <v>169358.26</v>
      </c>
      <c r="G17" s="18"/>
      <c r="H17" s="40" t="s">
        <v>41</v>
      </c>
    </row>
    <row r="18" spans="1:8" ht="100.8" x14ac:dyDescent="0.3">
      <c r="A18" s="1" t="s">
        <v>24</v>
      </c>
      <c r="B18" s="12" t="s">
        <v>43</v>
      </c>
      <c r="C18" s="11">
        <v>43191</v>
      </c>
      <c r="D18" s="11">
        <v>44650</v>
      </c>
      <c r="E18" s="13">
        <v>48</v>
      </c>
      <c r="F18" s="14">
        <v>43491.73</v>
      </c>
      <c r="H18" s="41" t="s">
        <v>48</v>
      </c>
    </row>
    <row r="19" spans="1:8" ht="86.4" x14ac:dyDescent="0.3">
      <c r="A19" s="1" t="s">
        <v>24</v>
      </c>
      <c r="B19" s="12" t="s">
        <v>44</v>
      </c>
      <c r="C19" s="11">
        <v>43810</v>
      </c>
      <c r="D19" s="11">
        <v>44906</v>
      </c>
      <c r="E19" s="13">
        <v>36</v>
      </c>
      <c r="F19" s="14">
        <v>44832</v>
      </c>
      <c r="H19" s="41" t="s">
        <v>48</v>
      </c>
    </row>
    <row r="20" spans="1:8" ht="86.4" x14ac:dyDescent="0.3">
      <c r="A20" s="1" t="s">
        <v>24</v>
      </c>
      <c r="B20" s="12" t="s">
        <v>45</v>
      </c>
      <c r="C20" s="11">
        <v>44044</v>
      </c>
      <c r="D20" s="11">
        <v>44926</v>
      </c>
      <c r="E20" s="13">
        <v>29</v>
      </c>
      <c r="F20" s="14">
        <v>125040</v>
      </c>
      <c r="H20" s="41" t="s">
        <v>48</v>
      </c>
    </row>
    <row r="21" spans="1:8" ht="86.4" x14ac:dyDescent="0.3">
      <c r="A21" s="1" t="s">
        <v>24</v>
      </c>
      <c r="B21" s="12" t="s">
        <v>46</v>
      </c>
      <c r="C21" s="11">
        <v>43601</v>
      </c>
      <c r="D21" s="11">
        <v>44696</v>
      </c>
      <c r="E21" s="13">
        <v>36</v>
      </c>
      <c r="F21" s="14">
        <v>67661.52</v>
      </c>
      <c r="H21" s="41" t="s">
        <v>48</v>
      </c>
    </row>
    <row r="22" spans="1:8" ht="57.6" x14ac:dyDescent="0.3">
      <c r="A22" s="1" t="s">
        <v>24</v>
      </c>
      <c r="B22" s="12" t="s">
        <v>47</v>
      </c>
      <c r="C22" s="11">
        <v>43809</v>
      </c>
      <c r="D22" s="11">
        <v>44995</v>
      </c>
      <c r="E22" s="13">
        <v>39</v>
      </c>
      <c r="F22" s="14">
        <v>172380</v>
      </c>
      <c r="H22" s="41" t="s">
        <v>48</v>
      </c>
    </row>
    <row r="23" spans="1:8" ht="57.6" x14ac:dyDescent="0.3">
      <c r="A23" s="45" t="s">
        <v>9</v>
      </c>
      <c r="B23" s="45" t="s">
        <v>49</v>
      </c>
      <c r="C23" s="46">
        <v>43374</v>
      </c>
      <c r="D23" s="46">
        <v>44834</v>
      </c>
      <c r="E23" s="47" t="s">
        <v>50</v>
      </c>
      <c r="F23" s="48" t="s">
        <v>51</v>
      </c>
      <c r="G23" s="49"/>
      <c r="H23" s="41" t="s">
        <v>48</v>
      </c>
    </row>
    <row r="24" spans="1:8" ht="115.2" x14ac:dyDescent="0.3">
      <c r="A24" s="61" t="s">
        <v>20</v>
      </c>
      <c r="B24" s="45" t="s">
        <v>52</v>
      </c>
      <c r="C24" s="46">
        <v>43381</v>
      </c>
      <c r="D24" s="46">
        <v>45542</v>
      </c>
      <c r="E24" s="47" t="s">
        <v>53</v>
      </c>
      <c r="F24" s="50" t="s">
        <v>54</v>
      </c>
      <c r="G24" s="49"/>
      <c r="H24" s="41" t="s">
        <v>48</v>
      </c>
    </row>
    <row r="25" spans="1:8" ht="244.8" x14ac:dyDescent="0.3">
      <c r="A25" s="61" t="s">
        <v>20</v>
      </c>
      <c r="B25" s="45" t="s">
        <v>55</v>
      </c>
      <c r="C25" s="46">
        <v>43678</v>
      </c>
      <c r="D25" s="46">
        <v>45504</v>
      </c>
      <c r="E25" s="47" t="s">
        <v>56</v>
      </c>
      <c r="F25" s="48" t="s">
        <v>57</v>
      </c>
      <c r="G25" s="49"/>
      <c r="H25" s="41" t="s">
        <v>48</v>
      </c>
    </row>
    <row r="26" spans="1:8" ht="57.6" x14ac:dyDescent="0.3">
      <c r="A26" s="61" t="s">
        <v>20</v>
      </c>
      <c r="B26" s="45" t="s">
        <v>58</v>
      </c>
      <c r="C26" s="46">
        <v>43012</v>
      </c>
      <c r="D26" s="46">
        <v>45202</v>
      </c>
      <c r="E26" s="47" t="s">
        <v>53</v>
      </c>
      <c r="F26" s="50" t="s">
        <v>59</v>
      </c>
      <c r="G26" s="49"/>
      <c r="H26" s="41" t="s">
        <v>48</v>
      </c>
    </row>
    <row r="27" spans="1:8" ht="115.2" x14ac:dyDescent="0.3">
      <c r="A27" s="64" t="s">
        <v>9</v>
      </c>
      <c r="B27" s="51" t="s">
        <v>61</v>
      </c>
      <c r="C27" s="52">
        <v>43831</v>
      </c>
      <c r="D27" s="52">
        <v>44561</v>
      </c>
      <c r="E27" s="47" t="s">
        <v>50</v>
      </c>
      <c r="F27" s="50" t="s">
        <v>62</v>
      </c>
      <c r="H27" s="41" t="s">
        <v>48</v>
      </c>
    </row>
    <row r="28" spans="1:8" ht="86.4" x14ac:dyDescent="0.3">
      <c r="A28" s="64" t="s">
        <v>9</v>
      </c>
      <c r="B28" s="12" t="s">
        <v>63</v>
      </c>
      <c r="C28" s="52" t="s">
        <v>64</v>
      </c>
      <c r="D28" s="52" t="s">
        <v>65</v>
      </c>
      <c r="E28" s="47" t="s">
        <v>50</v>
      </c>
      <c r="F28" s="53" t="s">
        <v>66</v>
      </c>
      <c r="H28" s="41" t="s">
        <v>48</v>
      </c>
    </row>
    <row r="29" spans="1:8" ht="72" x14ac:dyDescent="0.3">
      <c r="A29" s="62" t="s">
        <v>9</v>
      </c>
      <c r="B29" s="51" t="s">
        <v>67</v>
      </c>
      <c r="C29" s="52" t="s">
        <v>68</v>
      </c>
      <c r="D29" s="52" t="s">
        <v>69</v>
      </c>
      <c r="E29" s="54" t="s">
        <v>70</v>
      </c>
      <c r="F29" s="51" t="s">
        <v>71</v>
      </c>
      <c r="H29" s="41" t="s">
        <v>48</v>
      </c>
    </row>
  </sheetData>
  <mergeCells count="1">
    <mergeCell ref="A1:F1"/>
  </mergeCells>
  <dataValidations count="1">
    <dataValidation type="list" showErrorMessage="1" errorTitle="Atención" error="Por favor, introduzca una de las sociedades de la lista desplegable." sqref="A7:A16 A3:A5 A23:A29" xr:uid="{4EDBD0C0-329A-4A17-846D-A9EA4B6C831A}">
      <formula1>Sociedades</formula1>
    </dataValidation>
  </dataValidation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B880AD-CFF0-4216-A4CA-2B7B9354D158}">
  <dimension ref="A1:H15"/>
  <sheetViews>
    <sheetView topLeftCell="A10" zoomScale="90" zoomScaleNormal="90" workbookViewId="0">
      <selection activeCell="A12" sqref="A12:A13"/>
    </sheetView>
  </sheetViews>
  <sheetFormatPr baseColWidth="10" defaultRowHeight="14.4" x14ac:dyDescent="0.3"/>
  <cols>
    <col min="1" max="1" width="26.77734375" customWidth="1"/>
    <col min="2" max="2" width="29.77734375" customWidth="1"/>
    <col min="3" max="3" width="16.21875" customWidth="1"/>
    <col min="4" max="4" width="16" customWidth="1"/>
    <col min="5" max="5" width="15.21875" customWidth="1"/>
    <col min="6" max="6" width="20" customWidth="1"/>
    <col min="7" max="7" width="12.88671875" customWidth="1"/>
    <col min="8" max="8" width="17.44140625" style="41" customWidth="1"/>
  </cols>
  <sheetData>
    <row r="1" spans="1:8" s="1" customFormat="1" ht="15.6" x14ac:dyDescent="0.3">
      <c r="A1" s="63" t="s">
        <v>8</v>
      </c>
      <c r="B1" s="63"/>
      <c r="C1" s="63"/>
      <c r="D1" s="63"/>
      <c r="E1" s="63"/>
      <c r="F1" s="63"/>
      <c r="H1" s="10" t="s">
        <v>0</v>
      </c>
    </row>
    <row r="2" spans="1:8" s="1" customFormat="1" ht="31.2" x14ac:dyDescent="0.3">
      <c r="A2" s="2" t="s">
        <v>1</v>
      </c>
      <c r="B2" s="2" t="s">
        <v>2</v>
      </c>
      <c r="C2" s="3" t="s">
        <v>3</v>
      </c>
      <c r="D2" s="3" t="s">
        <v>4</v>
      </c>
      <c r="E2" s="4" t="s">
        <v>5</v>
      </c>
      <c r="F2" s="5" t="s">
        <v>6</v>
      </c>
      <c r="H2" s="10"/>
    </row>
    <row r="3" spans="1:8" s="31" customFormat="1" ht="86.4" x14ac:dyDescent="0.3">
      <c r="A3" s="26" t="s">
        <v>9</v>
      </c>
      <c r="B3" s="26" t="s">
        <v>14</v>
      </c>
      <c r="C3" s="27">
        <v>44279</v>
      </c>
      <c r="D3" s="27">
        <v>45374</v>
      </c>
      <c r="E3" s="28">
        <v>48</v>
      </c>
      <c r="F3" s="29">
        <f>8630.58*12</f>
        <v>103566.95999999999</v>
      </c>
      <c r="G3" s="30"/>
      <c r="H3" s="32" t="s">
        <v>10</v>
      </c>
    </row>
    <row r="4" spans="1:8" ht="57.6" x14ac:dyDescent="0.3">
      <c r="A4" t="s">
        <v>15</v>
      </c>
      <c r="B4" s="6" t="s">
        <v>16</v>
      </c>
      <c r="C4" s="7">
        <v>44306</v>
      </c>
      <c r="D4" s="7">
        <v>44500</v>
      </c>
      <c r="E4" s="8">
        <v>6.3</v>
      </c>
      <c r="F4" s="9">
        <v>143091</v>
      </c>
      <c r="G4" s="1"/>
      <c r="H4" s="10" t="s">
        <v>10</v>
      </c>
    </row>
    <row r="5" spans="1:8" s="31" customFormat="1" ht="28.8" x14ac:dyDescent="0.3">
      <c r="A5" s="45" t="s">
        <v>9</v>
      </c>
      <c r="B5" s="31" t="s">
        <v>18</v>
      </c>
      <c r="C5" s="27">
        <v>44348</v>
      </c>
      <c r="D5" s="27">
        <v>45078</v>
      </c>
      <c r="E5" s="31">
        <v>24</v>
      </c>
      <c r="F5" s="29">
        <v>540000</v>
      </c>
      <c r="H5" s="32" t="s">
        <v>19</v>
      </c>
    </row>
    <row r="6" spans="1:8" s="31" customFormat="1" ht="57.6" x14ac:dyDescent="0.3">
      <c r="A6" s="26" t="s">
        <v>20</v>
      </c>
      <c r="B6" s="26" t="s">
        <v>21</v>
      </c>
      <c r="C6" s="27">
        <v>44221</v>
      </c>
      <c r="D6" s="27">
        <v>45682</v>
      </c>
      <c r="E6" s="28">
        <v>48</v>
      </c>
      <c r="F6" s="29">
        <v>4559280</v>
      </c>
      <c r="H6" s="32" t="s">
        <v>22</v>
      </c>
    </row>
    <row r="7" spans="1:8" ht="57.6" x14ac:dyDescent="0.3">
      <c r="A7" s="6" t="s">
        <v>24</v>
      </c>
      <c r="B7" s="6" t="s">
        <v>81</v>
      </c>
      <c r="C7" s="7">
        <v>44220</v>
      </c>
      <c r="D7" s="27">
        <v>44570</v>
      </c>
      <c r="E7" s="8">
        <v>14</v>
      </c>
      <c r="F7" s="9">
        <v>104970.04</v>
      </c>
      <c r="G7" s="1"/>
      <c r="H7" s="10" t="s">
        <v>26</v>
      </c>
    </row>
    <row r="8" spans="1:8" ht="57.6" x14ac:dyDescent="0.3">
      <c r="A8" s="6" t="s">
        <v>24</v>
      </c>
      <c r="B8" s="6" t="s">
        <v>33</v>
      </c>
      <c r="C8" s="7">
        <v>44207</v>
      </c>
      <c r="D8" s="7">
        <v>44530</v>
      </c>
      <c r="E8" s="8">
        <v>10</v>
      </c>
      <c r="F8" s="9">
        <v>284670.51</v>
      </c>
      <c r="G8" s="1" t="s">
        <v>28</v>
      </c>
      <c r="H8" s="10" t="s">
        <v>26</v>
      </c>
    </row>
    <row r="9" spans="1:8" s="31" customFormat="1" ht="43.2" x14ac:dyDescent="0.3">
      <c r="A9" s="26" t="s">
        <v>24</v>
      </c>
      <c r="B9" s="26" t="s">
        <v>27</v>
      </c>
      <c r="C9" s="27">
        <v>44531</v>
      </c>
      <c r="D9" s="27">
        <v>45626</v>
      </c>
      <c r="E9" s="28">
        <v>36</v>
      </c>
      <c r="F9" s="29">
        <v>956578.53</v>
      </c>
      <c r="G9" s="30" t="s">
        <v>28</v>
      </c>
      <c r="H9" s="32" t="s">
        <v>26</v>
      </c>
    </row>
    <row r="10" spans="1:8" ht="43.2" x14ac:dyDescent="0.3">
      <c r="A10" s="26" t="s">
        <v>9</v>
      </c>
      <c r="B10" s="26" t="s">
        <v>82</v>
      </c>
      <c r="C10" s="27">
        <v>44378</v>
      </c>
      <c r="D10" s="27">
        <v>44439</v>
      </c>
      <c r="E10" s="28">
        <v>6</v>
      </c>
      <c r="F10" s="29">
        <f>3800*3</f>
        <v>11400</v>
      </c>
      <c r="G10" s="30" t="s">
        <v>34</v>
      </c>
      <c r="H10" s="32" t="s">
        <v>26</v>
      </c>
    </row>
    <row r="11" spans="1:8" s="25" customFormat="1" ht="43.8" thickBot="1" x14ac:dyDescent="0.35">
      <c r="A11" s="20" t="s">
        <v>24</v>
      </c>
      <c r="B11" s="20" t="s">
        <v>42</v>
      </c>
      <c r="C11" s="16">
        <v>44197</v>
      </c>
      <c r="D11" s="16">
        <v>44561</v>
      </c>
      <c r="E11" s="21">
        <v>12</v>
      </c>
      <c r="F11" s="22">
        <v>169358.26</v>
      </c>
      <c r="G11" s="23"/>
      <c r="H11" s="24" t="s">
        <v>41</v>
      </c>
    </row>
    <row r="12" spans="1:8" ht="202.2" thickBot="1" x14ac:dyDescent="0.35">
      <c r="A12" s="62" t="s">
        <v>9</v>
      </c>
      <c r="B12" s="45" t="s">
        <v>60</v>
      </c>
      <c r="C12" s="56">
        <v>44287</v>
      </c>
      <c r="D12" s="56">
        <v>44651</v>
      </c>
      <c r="E12" s="57" t="s">
        <v>72</v>
      </c>
      <c r="F12" s="58" t="s">
        <v>73</v>
      </c>
      <c r="H12" s="55" t="s">
        <v>48</v>
      </c>
    </row>
    <row r="13" spans="1:8" ht="72.599999999999994" thickBot="1" x14ac:dyDescent="0.35">
      <c r="A13" s="62" t="s">
        <v>9</v>
      </c>
      <c r="B13" s="45" t="s">
        <v>74</v>
      </c>
      <c r="C13" s="56">
        <v>44287</v>
      </c>
      <c r="D13" s="56">
        <v>44592</v>
      </c>
      <c r="E13" s="57" t="s">
        <v>75</v>
      </c>
      <c r="F13" s="59" t="s">
        <v>76</v>
      </c>
      <c r="H13" s="55" t="s">
        <v>48</v>
      </c>
    </row>
    <row r="14" spans="1:8" ht="101.4" thickBot="1" x14ac:dyDescent="0.35">
      <c r="A14" s="45" t="s">
        <v>9</v>
      </c>
      <c r="B14" s="45" t="s">
        <v>77</v>
      </c>
      <c r="C14" s="56">
        <v>44470</v>
      </c>
      <c r="D14" s="56">
        <v>45199</v>
      </c>
      <c r="E14" s="57" t="s">
        <v>50</v>
      </c>
      <c r="F14" s="60" t="s">
        <v>78</v>
      </c>
      <c r="H14" s="55" t="s">
        <v>48</v>
      </c>
    </row>
    <row r="15" spans="1:8" ht="87" thickBot="1" x14ac:dyDescent="0.35">
      <c r="A15" s="45" t="s">
        <v>9</v>
      </c>
      <c r="B15" s="45" t="s">
        <v>79</v>
      </c>
      <c r="C15" s="56">
        <v>44470</v>
      </c>
      <c r="D15" s="56">
        <v>45199</v>
      </c>
      <c r="E15" s="57" t="s">
        <v>50</v>
      </c>
      <c r="F15" s="59" t="s">
        <v>80</v>
      </c>
      <c r="H15" s="55" t="s">
        <v>48</v>
      </c>
    </row>
  </sheetData>
  <mergeCells count="1">
    <mergeCell ref="A1:F1"/>
  </mergeCells>
  <dataValidations count="1">
    <dataValidation type="list" showErrorMessage="1" errorTitle="Atención" error="Por favor, introduzca una de las sociedades de la lista desplegable." sqref="A3 A12:A15 A5:A10" xr:uid="{71580015-435A-4C2A-BF70-B912599A0105}">
      <formula1>Sociedades</formula1>
    </dataValidation>
  </dataValidations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Vigentes a 31-12-2021</vt:lpstr>
      <vt:lpstr>01-01-2021 al 31-12-2021</vt:lpstr>
    </vt:vector>
  </TitlesOfParts>
  <Company>ILUNION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Planchuelo Luengo, Gema</dc:creator>
  <cp:lastModifiedBy>Sergio Verdasco Gil</cp:lastModifiedBy>
  <dcterms:created xsi:type="dcterms:W3CDTF">2022-07-13T18:09:21Z</dcterms:created>
  <dcterms:modified xsi:type="dcterms:W3CDTF">2022-07-15T11:56:18Z</dcterms:modified>
</cp:coreProperties>
</file>